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ric.foster\Downloads\"/>
    </mc:Choice>
  </mc:AlternateContent>
  <xr:revisionPtr revIDLastSave="0" documentId="8_{C75E5358-EBBB-4F7E-A350-1605084D4969}" xr6:coauthVersionLast="36" xr6:coauthVersionMax="36" xr10:uidLastSave="{00000000-0000-0000-0000-000000000000}"/>
  <bookViews>
    <workbookView xWindow="0" yWindow="0" windowWidth="28800" windowHeight="10992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2" l="1"/>
  <c r="L109" i="2"/>
  <c r="K109" i="2"/>
  <c r="J109" i="2"/>
  <c r="D109" i="2" s="1"/>
  <c r="I109" i="2"/>
  <c r="C109" i="2" s="1"/>
  <c r="G109" i="2" s="1"/>
  <c r="E109" i="2"/>
  <c r="F111" i="5"/>
  <c r="E111" i="5"/>
  <c r="D111" i="5"/>
  <c r="H111" i="5" s="1"/>
  <c r="P111" i="5"/>
  <c r="O111" i="5"/>
  <c r="N108" i="2" l="1"/>
  <c r="L108" i="2"/>
  <c r="K108" i="2"/>
  <c r="J108" i="2"/>
  <c r="I108" i="2"/>
  <c r="E108" i="2"/>
  <c r="D108" i="2"/>
  <c r="C108" i="2"/>
  <c r="G108" i="2" s="1"/>
  <c r="F110" i="5"/>
  <c r="E110" i="5"/>
  <c r="D110" i="5"/>
  <c r="H110" i="5" s="1"/>
  <c r="P110" i="5"/>
  <c r="O110" i="5"/>
  <c r="N107" i="2" l="1"/>
  <c r="L107" i="2"/>
  <c r="K107" i="2"/>
  <c r="J107" i="2"/>
  <c r="I107" i="2"/>
  <c r="E107" i="2"/>
  <c r="D107" i="2"/>
  <c r="C107" i="2"/>
  <c r="G107" i="2" s="1"/>
  <c r="F109" i="5" l="1"/>
  <c r="E109" i="5"/>
  <c r="D109" i="5"/>
  <c r="H109" i="5" s="1"/>
  <c r="P109" i="5"/>
  <c r="O109" i="5"/>
  <c r="N106" i="2" l="1"/>
  <c r="L106" i="2"/>
  <c r="K106" i="2"/>
  <c r="J106" i="2"/>
  <c r="I106" i="2"/>
  <c r="E106" i="2"/>
  <c r="D106" i="2"/>
  <c r="C106" i="2"/>
  <c r="G106" i="2" s="1"/>
  <c r="F108" i="5"/>
  <c r="E108" i="5"/>
  <c r="D108" i="5"/>
  <c r="H108" i="5" s="1"/>
  <c r="P108" i="5"/>
  <c r="O108" i="5"/>
  <c r="N105" i="2" l="1"/>
  <c r="L105" i="2"/>
  <c r="K105" i="2"/>
  <c r="J105" i="2"/>
  <c r="I105" i="2"/>
  <c r="E105" i="2"/>
  <c r="D105" i="2"/>
  <c r="C105" i="2"/>
  <c r="G105" i="2" s="1"/>
  <c r="F107" i="5"/>
  <c r="E107" i="5"/>
  <c r="D107" i="5"/>
  <c r="H107" i="5" s="1"/>
  <c r="P107" i="5"/>
  <c r="O107" i="5"/>
  <c r="N104" i="2" l="1"/>
  <c r="L104" i="2"/>
  <c r="K104" i="2"/>
  <c r="J104" i="2"/>
  <c r="I104" i="2"/>
  <c r="E104" i="2"/>
  <c r="D104" i="2"/>
  <c r="C104" i="2"/>
  <c r="G104" i="2" s="1"/>
  <c r="H106" i="5"/>
  <c r="F106" i="5"/>
  <c r="E106" i="5"/>
  <c r="D106" i="5"/>
  <c r="P106" i="5"/>
  <c r="P105" i="5"/>
  <c r="O106" i="5"/>
  <c r="N103" i="2" l="1"/>
  <c r="L103" i="2"/>
  <c r="K103" i="2"/>
  <c r="J103" i="2"/>
  <c r="I103" i="2"/>
  <c r="E103" i="2"/>
  <c r="D103" i="2"/>
  <c r="C103" i="2"/>
  <c r="G103" i="2" s="1"/>
  <c r="F105" i="5"/>
  <c r="E105" i="5"/>
  <c r="D105" i="5"/>
  <c r="H105" i="5" s="1"/>
  <c r="P104" i="5"/>
  <c r="O105" i="5"/>
  <c r="N102" i="2" l="1"/>
  <c r="L102" i="2"/>
  <c r="K102" i="2"/>
  <c r="J102" i="2"/>
  <c r="I102" i="2"/>
  <c r="E102" i="2"/>
  <c r="D102" i="2"/>
  <c r="C102" i="2"/>
  <c r="G102" i="2" s="1"/>
  <c r="F104" i="5"/>
  <c r="E104" i="5"/>
  <c r="D104" i="5"/>
  <c r="H104" i="5" s="1"/>
  <c r="O104" i="5"/>
  <c r="N101" i="2" l="1"/>
  <c r="L101" i="2"/>
  <c r="K101" i="2"/>
  <c r="J101" i="2"/>
  <c r="I101" i="2"/>
  <c r="E101" i="2"/>
  <c r="D101" i="2"/>
  <c r="C101" i="2"/>
  <c r="G101" i="2" s="1"/>
  <c r="F103" i="5" l="1"/>
  <c r="E103" i="5"/>
  <c r="D103" i="5"/>
  <c r="H103" i="5" s="1"/>
  <c r="P103" i="5"/>
  <c r="O103" i="5"/>
  <c r="N100" i="2" l="1"/>
  <c r="L100" i="2"/>
  <c r="K100" i="2"/>
  <c r="J100" i="2"/>
  <c r="I100" i="2"/>
  <c r="E100" i="2"/>
  <c r="D100" i="2"/>
  <c r="C100" i="2"/>
  <c r="G100" i="2" s="1"/>
  <c r="H102" i="5"/>
  <c r="F102" i="5"/>
  <c r="E102" i="5"/>
  <c r="D102" i="5"/>
  <c r="P102" i="5"/>
  <c r="O102" i="5"/>
  <c r="N99" i="2" l="1"/>
  <c r="L99" i="2"/>
  <c r="K99" i="2"/>
  <c r="E99" i="2" s="1"/>
  <c r="J99" i="2"/>
  <c r="I99" i="2"/>
  <c r="C99" i="2" s="1"/>
  <c r="D99" i="2"/>
  <c r="H101" i="5"/>
  <c r="F101" i="5"/>
  <c r="E101" i="5"/>
  <c r="D101" i="5"/>
  <c r="P101" i="5"/>
  <c r="O101" i="5"/>
  <c r="G99" i="2" l="1"/>
  <c r="N98" i="2"/>
  <c r="L98" i="2"/>
  <c r="K98" i="2"/>
  <c r="J98" i="2"/>
  <c r="I98" i="2"/>
  <c r="E98" i="2"/>
  <c r="D98" i="2"/>
  <c r="C98" i="2"/>
  <c r="G98" i="2" s="1"/>
  <c r="F100" i="5"/>
  <c r="E100" i="5"/>
  <c r="D100" i="5"/>
  <c r="H100" i="5" s="1"/>
  <c r="P100" i="5"/>
  <c r="O100" i="5"/>
  <c r="N97" i="2" l="1"/>
  <c r="L97" i="2"/>
  <c r="K97" i="2"/>
  <c r="J97" i="2"/>
  <c r="I97" i="2"/>
  <c r="E97" i="2"/>
  <c r="D97" i="2"/>
  <c r="C97" i="2"/>
  <c r="G97" i="2" s="1"/>
  <c r="H99" i="5"/>
  <c r="F99" i="5"/>
  <c r="E99" i="5"/>
  <c r="D99" i="5"/>
  <c r="P99" i="5"/>
  <c r="O99" i="5"/>
  <c r="N96" i="2" l="1"/>
  <c r="L96" i="2"/>
  <c r="K96" i="2"/>
  <c r="J96" i="2"/>
  <c r="I96" i="2"/>
  <c r="E96" i="2"/>
  <c r="D96" i="2"/>
  <c r="C96" i="2"/>
  <c r="G96" i="2" s="1"/>
  <c r="F98" i="5"/>
  <c r="E98" i="5"/>
  <c r="D98" i="5"/>
  <c r="H98" i="5" s="1"/>
  <c r="P98" i="5"/>
  <c r="O98" i="5"/>
  <c r="N95" i="2" l="1"/>
  <c r="L95" i="2"/>
  <c r="K95" i="2"/>
  <c r="J95" i="2"/>
  <c r="I95" i="2"/>
  <c r="E95" i="2"/>
  <c r="D95" i="2"/>
  <c r="C95" i="2"/>
  <c r="G95" i="2" s="1"/>
  <c r="F97" i="5"/>
  <c r="E97" i="5"/>
  <c r="H97" i="5" s="1"/>
  <c r="D97" i="5"/>
  <c r="P97" i="5"/>
  <c r="O97" i="5"/>
  <c r="N94" i="2" l="1"/>
  <c r="L94" i="2"/>
  <c r="K94" i="2"/>
  <c r="J94" i="2"/>
  <c r="I94" i="2"/>
  <c r="E94" i="2"/>
  <c r="D94" i="2"/>
  <c r="C94" i="2"/>
  <c r="G94" i="2" s="1"/>
  <c r="F96" i="5"/>
  <c r="E96" i="5"/>
  <c r="D96" i="5"/>
  <c r="H96" i="5" s="1"/>
  <c r="P96" i="5"/>
  <c r="O96" i="5"/>
  <c r="N93" i="2" l="1"/>
  <c r="L93" i="2"/>
  <c r="K93" i="2"/>
  <c r="J93" i="2"/>
  <c r="I93" i="2"/>
  <c r="E93" i="2"/>
  <c r="D93" i="2"/>
  <c r="C93" i="2"/>
  <c r="G93" i="2" s="1"/>
  <c r="F95" i="5"/>
  <c r="E95" i="5"/>
  <c r="D95" i="5"/>
  <c r="H95" i="5" s="1"/>
  <c r="P95" i="5"/>
  <c r="O95" i="5"/>
  <c r="N92" i="2" l="1"/>
  <c r="L92" i="2"/>
  <c r="K92" i="2"/>
  <c r="J92" i="2"/>
  <c r="I92" i="2"/>
  <c r="C92" i="2" s="1"/>
  <c r="G92" i="2" s="1"/>
  <c r="E92" i="2"/>
  <c r="D92" i="2"/>
  <c r="P94" i="5"/>
  <c r="F94" i="5"/>
  <c r="E94" i="5"/>
  <c r="D94" i="5"/>
  <c r="H94" i="5" s="1"/>
  <c r="O94" i="5"/>
  <c r="N91" i="2" l="1"/>
  <c r="L91" i="2"/>
  <c r="K91" i="2"/>
  <c r="J91" i="2"/>
  <c r="I91" i="2"/>
  <c r="E91" i="2"/>
  <c r="D91" i="2"/>
  <c r="C91" i="2"/>
  <c r="G91" i="2" s="1"/>
  <c r="H93" i="5"/>
  <c r="F93" i="5"/>
  <c r="E93" i="5"/>
  <c r="D93" i="5"/>
  <c r="O93" i="5"/>
  <c r="P93" i="5" s="1"/>
  <c r="N90" i="2" l="1"/>
  <c r="L90" i="2"/>
  <c r="K90" i="2"/>
  <c r="J90" i="2"/>
  <c r="I90" i="2"/>
  <c r="E90" i="2"/>
  <c r="D90" i="2"/>
  <c r="C90" i="2"/>
  <c r="G90" i="2" s="1"/>
  <c r="F92" i="5"/>
  <c r="E92" i="5"/>
  <c r="H92" i="5" s="1"/>
  <c r="D92" i="5"/>
  <c r="P92" i="5"/>
  <c r="O92" i="5"/>
  <c r="N89" i="2" l="1"/>
  <c r="L89" i="2"/>
  <c r="K89" i="2"/>
  <c r="J89" i="2"/>
  <c r="I89" i="2"/>
  <c r="E89" i="2"/>
  <c r="D89" i="2"/>
  <c r="C89" i="2"/>
  <c r="G89" i="2" s="1"/>
  <c r="F91" i="5"/>
  <c r="E91" i="5"/>
  <c r="D91" i="5"/>
  <c r="H91" i="5" s="1"/>
  <c r="P91" i="5"/>
  <c r="O91" i="5"/>
  <c r="N88" i="2" l="1"/>
  <c r="L88" i="2"/>
  <c r="K88" i="2"/>
  <c r="J88" i="2"/>
  <c r="I88" i="2"/>
  <c r="E88" i="2"/>
  <c r="D88" i="2"/>
  <c r="C88" i="2"/>
  <c r="G88" i="2" s="1"/>
  <c r="F90" i="5"/>
  <c r="E90" i="5"/>
  <c r="D90" i="5"/>
  <c r="H90" i="5" s="1"/>
  <c r="P90" i="5"/>
  <c r="O90" i="5"/>
  <c r="N87" i="2" l="1"/>
  <c r="L87" i="2"/>
  <c r="K87" i="2"/>
  <c r="J87" i="2"/>
  <c r="I87" i="2"/>
  <c r="E87" i="2"/>
  <c r="D87" i="2"/>
  <c r="G87" i="2" s="1"/>
  <c r="C87" i="2"/>
  <c r="F89" i="5"/>
  <c r="E89" i="5"/>
  <c r="D89" i="5"/>
  <c r="H89" i="5" s="1"/>
  <c r="P89" i="5"/>
  <c r="O89" i="5"/>
  <c r="N86" i="2" l="1"/>
  <c r="L86" i="2"/>
  <c r="K86" i="2"/>
  <c r="J86" i="2"/>
  <c r="I86" i="2"/>
  <c r="E86" i="2"/>
  <c r="D86" i="2"/>
  <c r="C86" i="2"/>
  <c r="G86" i="2" s="1"/>
  <c r="F88" i="5"/>
  <c r="E88" i="5"/>
  <c r="D88" i="5"/>
  <c r="H88" i="5" s="1"/>
  <c r="P88" i="5"/>
  <c r="O88" i="5"/>
  <c r="N85" i="2" l="1"/>
  <c r="L85" i="2"/>
  <c r="K85" i="2"/>
  <c r="J85" i="2"/>
  <c r="I85" i="2"/>
  <c r="E85" i="2"/>
  <c r="D85" i="2"/>
  <c r="C85" i="2"/>
  <c r="G85" i="2" s="1"/>
  <c r="F87" i="5"/>
  <c r="E87" i="5"/>
  <c r="D87" i="5"/>
  <c r="H87" i="5" s="1"/>
  <c r="P87" i="5"/>
  <c r="O87" i="5"/>
  <c r="N84" i="2" l="1"/>
  <c r="L84" i="2"/>
  <c r="K84" i="2"/>
  <c r="E84" i="2" s="1"/>
  <c r="J84" i="2"/>
  <c r="D84" i="2" s="1"/>
  <c r="I84" i="2"/>
  <c r="C84" i="2"/>
  <c r="H86" i="5"/>
  <c r="F86" i="5"/>
  <c r="E86" i="5"/>
  <c r="D86" i="5"/>
  <c r="P86" i="5"/>
  <c r="O86" i="5"/>
  <c r="G84" i="2" l="1"/>
  <c r="N83" i="2"/>
  <c r="L83" i="2"/>
  <c r="K83" i="2"/>
  <c r="J83" i="2"/>
  <c r="I83" i="2"/>
  <c r="E83" i="2"/>
  <c r="D83" i="2"/>
  <c r="C83" i="2"/>
  <c r="G83" i="2" s="1"/>
  <c r="F85" i="5"/>
  <c r="E85" i="5"/>
  <c r="D85" i="5"/>
  <c r="H85" i="5" s="1"/>
  <c r="P85" i="5"/>
  <c r="O85" i="5"/>
  <c r="N82" i="2" l="1"/>
  <c r="L82" i="2"/>
  <c r="K82" i="2"/>
  <c r="J82" i="2"/>
  <c r="I82" i="2"/>
  <c r="G82" i="2"/>
  <c r="E82" i="2"/>
  <c r="D82" i="2"/>
  <c r="C82" i="2"/>
  <c r="F84" i="5"/>
  <c r="E84" i="5"/>
  <c r="D84" i="5"/>
  <c r="H84" i="5" s="1"/>
  <c r="Q84" i="5"/>
  <c r="P84" i="5"/>
  <c r="O84" i="5"/>
  <c r="N81" i="2" l="1"/>
  <c r="L81" i="2"/>
  <c r="K81" i="2"/>
  <c r="J81" i="2"/>
  <c r="I81" i="2"/>
  <c r="E81" i="2"/>
  <c r="D81" i="2"/>
  <c r="C81" i="2"/>
  <c r="G81" i="2" s="1"/>
  <c r="F83" i="5"/>
  <c r="E83" i="5"/>
  <c r="D83" i="5"/>
  <c r="H83" i="5" s="1"/>
  <c r="P83" i="5"/>
  <c r="O83" i="5"/>
  <c r="N80" i="2" l="1"/>
  <c r="L80" i="2"/>
  <c r="K80" i="2"/>
  <c r="E80" i="2" s="1"/>
  <c r="G80" i="2" s="1"/>
  <c r="J80" i="2"/>
  <c r="I80" i="2"/>
  <c r="D80" i="2"/>
  <c r="C80" i="2"/>
  <c r="H82" i="5"/>
  <c r="F82" i="5"/>
  <c r="E82" i="5"/>
  <c r="D82" i="5"/>
  <c r="P82" i="5"/>
  <c r="O82" i="5"/>
  <c r="N79" i="2" l="1"/>
  <c r="L79" i="2"/>
  <c r="K79" i="2"/>
  <c r="J79" i="2"/>
  <c r="I79" i="2"/>
  <c r="E79" i="2"/>
  <c r="D79" i="2"/>
  <c r="C79" i="2"/>
  <c r="G79" i="2" s="1"/>
  <c r="F81" i="5"/>
  <c r="E81" i="5"/>
  <c r="D81" i="5"/>
  <c r="H81" i="5" s="1"/>
  <c r="P81" i="5"/>
  <c r="O81" i="5"/>
  <c r="N78" i="2" l="1"/>
  <c r="L78" i="2"/>
  <c r="K78" i="2"/>
  <c r="J78" i="2"/>
  <c r="D78" i="2" s="1"/>
  <c r="I78" i="2"/>
  <c r="C78" i="2" s="1"/>
  <c r="G78" i="2" s="1"/>
  <c r="E78" i="2"/>
  <c r="F80" i="5"/>
  <c r="E80" i="5"/>
  <c r="D80" i="5"/>
  <c r="H80" i="5" s="1"/>
  <c r="P80" i="5" l="1"/>
  <c r="O80" i="5"/>
  <c r="N77" i="2" l="1"/>
  <c r="L77" i="2"/>
  <c r="K77" i="2"/>
  <c r="J77" i="2"/>
  <c r="I77" i="2"/>
  <c r="E77" i="2"/>
  <c r="D77" i="2"/>
  <c r="C77" i="2"/>
  <c r="G77" i="2" s="1"/>
  <c r="F79" i="5"/>
  <c r="E79" i="5"/>
  <c r="D79" i="5"/>
  <c r="H79" i="5" s="1"/>
  <c r="P79" i="5"/>
  <c r="O79" i="5"/>
  <c r="N76" i="2" l="1"/>
  <c r="L76" i="2"/>
  <c r="K76" i="2"/>
  <c r="E76" i="2" s="1"/>
  <c r="J76" i="2"/>
  <c r="D76" i="2" s="1"/>
  <c r="I76" i="2"/>
  <c r="C76" i="2" s="1"/>
  <c r="G76" i="2" s="1"/>
  <c r="F78" i="5"/>
  <c r="H78" i="5" s="1"/>
  <c r="E78" i="5"/>
  <c r="D78" i="5"/>
  <c r="P78" i="5"/>
  <c r="O78" i="5"/>
  <c r="N75" i="2" l="1"/>
  <c r="L75" i="2"/>
  <c r="K75" i="2"/>
  <c r="E75" i="2" s="1"/>
  <c r="J75" i="2"/>
  <c r="D75" i="2" s="1"/>
  <c r="I75" i="2"/>
  <c r="C75" i="2" s="1"/>
  <c r="G75" i="2" s="1"/>
  <c r="H77" i="5"/>
  <c r="F77" i="5"/>
  <c r="E77" i="5"/>
  <c r="D77" i="5"/>
  <c r="P77" i="5"/>
  <c r="O77" i="5"/>
  <c r="N74" i="2" l="1"/>
  <c r="L74" i="2"/>
  <c r="K74" i="2"/>
  <c r="J74" i="2"/>
  <c r="I74" i="2"/>
  <c r="E74" i="2"/>
  <c r="D74" i="2"/>
  <c r="C74" i="2"/>
  <c r="G74" i="2" s="1"/>
  <c r="F76" i="5"/>
  <c r="H76" i="5" s="1"/>
  <c r="E76" i="5"/>
  <c r="D76" i="5"/>
  <c r="P76" i="5"/>
  <c r="O76" i="5"/>
  <c r="G73" i="2" l="1"/>
  <c r="E73" i="2"/>
  <c r="D73" i="2"/>
  <c r="C73" i="2"/>
  <c r="N73" i="2"/>
  <c r="L73" i="2"/>
  <c r="K73" i="2"/>
  <c r="J73" i="2"/>
  <c r="I73" i="2"/>
  <c r="F75" i="5"/>
  <c r="E75" i="5"/>
  <c r="H75" i="5" s="1"/>
  <c r="D75" i="5"/>
  <c r="P75" i="5"/>
  <c r="O75" i="5"/>
  <c r="N72" i="2" l="1"/>
  <c r="L72" i="2"/>
  <c r="K72" i="2"/>
  <c r="J72" i="2"/>
  <c r="I72" i="2"/>
  <c r="E72" i="2"/>
  <c r="D72" i="2"/>
  <c r="C72" i="2"/>
  <c r="G72" i="2" s="1"/>
  <c r="F74" i="5"/>
  <c r="E74" i="5"/>
  <c r="H74" i="5" s="1"/>
  <c r="D74" i="5"/>
  <c r="O74" i="5"/>
  <c r="P74" i="5" s="1"/>
  <c r="N71" i="2" l="1"/>
  <c r="L71" i="2"/>
  <c r="K71" i="2"/>
  <c r="J71" i="2"/>
  <c r="I71" i="2"/>
  <c r="E71" i="2"/>
  <c r="D71" i="2"/>
  <c r="C71" i="2"/>
  <c r="G71" i="2" s="1"/>
  <c r="H73" i="5"/>
  <c r="F73" i="5"/>
  <c r="E73" i="5"/>
  <c r="D73" i="5"/>
  <c r="P73" i="5"/>
  <c r="O73" i="5"/>
  <c r="N70" i="2" l="1"/>
  <c r="L70" i="2"/>
  <c r="K70" i="2"/>
  <c r="J70" i="2"/>
  <c r="I70" i="2"/>
  <c r="E70" i="2"/>
  <c r="D70" i="2"/>
  <c r="C70" i="2"/>
  <c r="G70" i="2" s="1"/>
  <c r="H72" i="5"/>
  <c r="F72" i="5"/>
  <c r="E72" i="5"/>
  <c r="D72" i="5"/>
  <c r="P72" i="5"/>
  <c r="O72" i="5"/>
  <c r="N69" i="2" l="1"/>
  <c r="L69" i="2"/>
  <c r="K69" i="2"/>
  <c r="J69" i="2"/>
  <c r="I69" i="2"/>
  <c r="E69" i="2"/>
  <c r="D69" i="2"/>
  <c r="C69" i="2"/>
  <c r="G69" i="2" s="1"/>
  <c r="F71" i="5"/>
  <c r="E71" i="5"/>
  <c r="D71" i="5"/>
  <c r="H71" i="5" s="1"/>
  <c r="P71" i="5"/>
  <c r="O71" i="5"/>
  <c r="N68" i="2" l="1"/>
  <c r="L68" i="2"/>
  <c r="K68" i="2"/>
  <c r="J68" i="2"/>
  <c r="I68" i="2"/>
  <c r="E68" i="2"/>
  <c r="D68" i="2"/>
  <c r="C68" i="2"/>
  <c r="G68" i="2" s="1"/>
  <c r="F70" i="5"/>
  <c r="E70" i="5"/>
  <c r="D70" i="5"/>
  <c r="H70" i="5" s="1"/>
  <c r="P70" i="5"/>
  <c r="O70" i="5"/>
  <c r="N67" i="2" l="1"/>
  <c r="L67" i="2"/>
  <c r="K67" i="2"/>
  <c r="E67" i="2" s="1"/>
  <c r="J67" i="2"/>
  <c r="D67" i="2" s="1"/>
  <c r="I67" i="2"/>
  <c r="C67" i="2"/>
  <c r="H69" i="5"/>
  <c r="F69" i="5"/>
  <c r="E69" i="5"/>
  <c r="D69" i="5"/>
  <c r="P69" i="5"/>
  <c r="O69" i="5"/>
  <c r="G67" i="2" l="1"/>
  <c r="F66" i="2"/>
  <c r="N66" i="2"/>
  <c r="L66" i="2"/>
  <c r="K66" i="2"/>
  <c r="J66" i="2"/>
  <c r="I66" i="2"/>
  <c r="E66" i="2"/>
  <c r="D66" i="2"/>
  <c r="C66" i="2"/>
  <c r="H68" i="5"/>
  <c r="F68" i="5"/>
  <c r="E68" i="5"/>
  <c r="D68" i="5"/>
  <c r="P68" i="5"/>
  <c r="O68" i="5"/>
  <c r="G66" i="2" l="1"/>
  <c r="L65" i="2"/>
  <c r="K65" i="2"/>
  <c r="J65" i="2"/>
  <c r="I65" i="2"/>
  <c r="H67" i="5"/>
  <c r="F67" i="5"/>
  <c r="E67" i="5"/>
  <c r="D67" i="5"/>
  <c r="O67" i="5"/>
  <c r="N65" i="2" s="1"/>
  <c r="L64" i="2" l="1"/>
  <c r="K64" i="2"/>
  <c r="J64" i="2"/>
  <c r="D65" i="2" s="1"/>
  <c r="I64" i="2"/>
  <c r="F66" i="5"/>
  <c r="H66" i="5" s="1"/>
  <c r="E66" i="5"/>
  <c r="D66" i="5"/>
  <c r="O66" i="5"/>
  <c r="P67" i="5" s="1"/>
  <c r="E64" i="2" l="1"/>
  <c r="N64" i="2"/>
  <c r="E65" i="2"/>
  <c r="D64" i="2"/>
  <c r="C65" i="2"/>
  <c r="G65" i="2" s="1"/>
  <c r="L63" i="2"/>
  <c r="K63" i="2"/>
  <c r="J63" i="2"/>
  <c r="I63" i="2"/>
  <c r="F65" i="5"/>
  <c r="E65" i="5"/>
  <c r="D65" i="5"/>
  <c r="H65" i="5" s="1"/>
  <c r="O65" i="5"/>
  <c r="N63" i="2" s="1"/>
  <c r="C63" i="2" l="1"/>
  <c r="P66" i="5"/>
  <c r="C64" i="2"/>
  <c r="G64" i="2" s="1"/>
  <c r="E63" i="2"/>
  <c r="L62" i="2"/>
  <c r="K62" i="2"/>
  <c r="J62" i="2"/>
  <c r="I62" i="2"/>
  <c r="F64" i="5"/>
  <c r="E64" i="5"/>
  <c r="D64" i="5"/>
  <c r="O64" i="5"/>
  <c r="P65" i="5" s="1"/>
  <c r="D62" i="2" l="1"/>
  <c r="N62" i="2"/>
  <c r="D63" i="2"/>
  <c r="H64" i="5"/>
  <c r="G63" i="2"/>
  <c r="E62" i="2"/>
  <c r="N61" i="2"/>
  <c r="L61" i="2"/>
  <c r="K61" i="2"/>
  <c r="J61" i="2"/>
  <c r="I61" i="2"/>
  <c r="C62" i="2" s="1"/>
  <c r="G62" i="2" s="1"/>
  <c r="F63" i="5"/>
  <c r="H63" i="5" s="1"/>
  <c r="E63" i="5"/>
  <c r="D63" i="5"/>
  <c r="O63" i="5"/>
  <c r="P64" i="5" s="1"/>
  <c r="L60" i="2" l="1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G60" i="2" s="1"/>
  <c r="N59" i="2"/>
  <c r="E59" i="2"/>
  <c r="E60" i="2"/>
  <c r="C59" i="2"/>
  <c r="L58" i="2"/>
  <c r="K58" i="2"/>
  <c r="J58" i="2"/>
  <c r="D59" i="2" s="1"/>
  <c r="I58" i="2"/>
  <c r="F60" i="5"/>
  <c r="E60" i="5"/>
  <c r="D60" i="5"/>
  <c r="H60" i="5" s="1"/>
  <c r="O60" i="5"/>
  <c r="N58" i="2" s="1"/>
  <c r="G59" i="2" l="1"/>
  <c r="P61" i="5"/>
  <c r="N57" i="2"/>
  <c r="L57" i="2"/>
  <c r="K57" i="2"/>
  <c r="J57" i="2"/>
  <c r="I57" i="2"/>
  <c r="F59" i="5"/>
  <c r="E59" i="5"/>
  <c r="H59" i="5" s="1"/>
  <c r="D59" i="5"/>
  <c r="O59" i="5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P58" i="5"/>
  <c r="N56" i="2"/>
  <c r="E56" i="2"/>
  <c r="H58" i="5"/>
  <c r="L55" i="2"/>
  <c r="K55" i="2"/>
  <c r="J55" i="2"/>
  <c r="I55" i="2"/>
  <c r="F57" i="5"/>
  <c r="E57" i="5"/>
  <c r="H57" i="5" s="1"/>
  <c r="D57" i="5"/>
  <c r="O57" i="5"/>
  <c r="N55" i="2" s="1"/>
  <c r="D55" i="2" l="1"/>
  <c r="D56" i="2"/>
  <c r="C56" i="2"/>
  <c r="G56" i="2" s="1"/>
  <c r="N54" i="2"/>
  <c r="L54" i="2"/>
  <c r="K54" i="2"/>
  <c r="J54" i="2"/>
  <c r="I54" i="2"/>
  <c r="C55" i="2" s="1"/>
  <c r="F56" i="5"/>
  <c r="E56" i="5"/>
  <c r="D56" i="5"/>
  <c r="O56" i="5"/>
  <c r="E54" i="2" l="1"/>
  <c r="P56" i="5"/>
  <c r="P57" i="5"/>
  <c r="E55" i="2"/>
  <c r="G55" i="2" s="1"/>
  <c r="H56" i="5"/>
  <c r="N53" i="2"/>
  <c r="L53" i="2"/>
  <c r="K53" i="2"/>
  <c r="J53" i="2"/>
  <c r="I53" i="2"/>
  <c r="F55" i="5"/>
  <c r="E55" i="5"/>
  <c r="D55" i="5"/>
  <c r="H55" i="5" s="1"/>
  <c r="O55" i="5"/>
  <c r="C54" i="2" l="1"/>
  <c r="D53" i="2"/>
  <c r="D54" i="2"/>
  <c r="E53" i="2"/>
  <c r="N52" i="2"/>
  <c r="L52" i="2"/>
  <c r="K52" i="2"/>
  <c r="J52" i="2"/>
  <c r="I52" i="2"/>
  <c r="F54" i="5"/>
  <c r="H54" i="5" s="1"/>
  <c r="E54" i="5"/>
  <c r="D54" i="5"/>
  <c r="O54" i="5"/>
  <c r="P55" i="5" s="1"/>
  <c r="D52" i="2" l="1"/>
  <c r="G54" i="2"/>
  <c r="E52" i="2"/>
  <c r="C53" i="2"/>
  <c r="G53" i="2" s="1"/>
  <c r="N51" i="2"/>
  <c r="L51" i="2"/>
  <c r="K51" i="2"/>
  <c r="J51" i="2"/>
  <c r="I51" i="2"/>
  <c r="C52" i="2" s="1"/>
  <c r="G52" i="2" s="1"/>
  <c r="H53" i="5"/>
  <c r="F53" i="5"/>
  <c r="E53" i="5"/>
  <c r="D53" i="5"/>
  <c r="O53" i="5"/>
  <c r="P53" i="5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H52" i="5" l="1"/>
  <c r="C50" i="2"/>
  <c r="D51" i="2"/>
  <c r="G51" i="2" s="1"/>
  <c r="N49" i="2"/>
  <c r="L49" i="2"/>
  <c r="K49" i="2"/>
  <c r="E50" i="2" s="1"/>
  <c r="J49" i="2"/>
  <c r="D50" i="2" s="1"/>
  <c r="G50" i="2" s="1"/>
  <c r="I49" i="2"/>
  <c r="H51" i="5"/>
  <c r="F51" i="5"/>
  <c r="E51" i="5"/>
  <c r="D51" i="5"/>
  <c r="O51" i="5"/>
  <c r="P52" i="5" s="1"/>
  <c r="L48" i="2" l="1"/>
  <c r="K48" i="2"/>
  <c r="J48" i="2"/>
  <c r="I48" i="2"/>
  <c r="H50" i="5"/>
  <c r="F50" i="5"/>
  <c r="E50" i="5"/>
  <c r="D50" i="5"/>
  <c r="O50" i="5"/>
  <c r="P51" i="5" s="1"/>
  <c r="C49" i="2" l="1"/>
  <c r="N48" i="2"/>
  <c r="E48" i="2"/>
  <c r="D49" i="2"/>
  <c r="E49" i="2"/>
  <c r="L47" i="2"/>
  <c r="K47" i="2"/>
  <c r="J47" i="2"/>
  <c r="D48" i="2" s="1"/>
  <c r="I47" i="2"/>
  <c r="O49" i="5"/>
  <c r="N47" i="2" s="1"/>
  <c r="F49" i="5"/>
  <c r="E49" i="5"/>
  <c r="H49" i="5" s="1"/>
  <c r="D49" i="5"/>
  <c r="G49" i="2" l="1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N45" i="2"/>
  <c r="L45" i="2"/>
  <c r="K45" i="2"/>
  <c r="J45" i="2"/>
  <c r="D46" i="2" s="1"/>
  <c r="I45" i="2"/>
  <c r="O47" i="5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C44" i="2" l="1"/>
  <c r="D44" i="2"/>
  <c r="E45" i="2"/>
  <c r="G45" i="2" s="1"/>
  <c r="L43" i="2"/>
  <c r="K43" i="2"/>
  <c r="J43" i="2"/>
  <c r="I43" i="2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2" i="2"/>
  <c r="C43" i="2"/>
  <c r="G43" i="2" s="1"/>
  <c r="L41" i="2"/>
  <c r="K41" i="2"/>
  <c r="J41" i="2"/>
  <c r="D42" i="2" s="1"/>
  <c r="I41" i="2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E40" i="2"/>
  <c r="H42" i="5"/>
  <c r="C40" i="2"/>
  <c r="C41" i="2"/>
  <c r="E41" i="2"/>
  <c r="N39" i="2"/>
  <c r="L39" i="2"/>
  <c r="K39" i="2"/>
  <c r="J39" i="2"/>
  <c r="I39" i="2"/>
  <c r="F41" i="5"/>
  <c r="E41" i="5"/>
  <c r="D41" i="5"/>
  <c r="H41" i="5" s="1"/>
  <c r="O41" i="5"/>
  <c r="G41" i="2" l="1"/>
  <c r="E39" i="2"/>
  <c r="D40" i="2"/>
  <c r="G40" i="2" s="1"/>
  <c r="L38" i="2"/>
  <c r="K38" i="2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H39" i="5"/>
  <c r="F39" i="5"/>
  <c r="E39" i="5"/>
  <c r="D39" i="5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N34" i="2"/>
  <c r="L34" i="2"/>
  <c r="K34" i="2"/>
  <c r="E35" i="2" s="1"/>
  <c r="J34" i="2"/>
  <c r="D35" i="2" s="1"/>
  <c r="I34" i="2"/>
  <c r="C35" i="2" s="1"/>
  <c r="F36" i="5"/>
  <c r="E36" i="5"/>
  <c r="D36" i="5"/>
  <c r="O36" i="5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H27" i="5"/>
  <c r="F27" i="5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<sst xmlns="http://schemas.openxmlformats.org/spreadsheetml/2006/main" count="264" uniqueCount="32">
  <si>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</si>
  <si>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</si>
  <si>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</si>
  <si>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</si>
  <si>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</si>
  <si>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</si>
  <si>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</si>
  <si>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</si>
  <si>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</si>
  <si>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</si>
  <si>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</si>
  <si>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</si>
  <si>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</si>
  <si>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</si>
  <si>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</si>
  <si>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</si>
  <si>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</si>
  <si>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</si>
  <si>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</si>
  <si>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</si>
  <si>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</si>
  <si>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</si>
  <si>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</si>
  <si>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</si>
  <si>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</si>
  <si>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</si>
  <si>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</si>
  <si>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</si>
  <si>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</si>
  <si>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</si>
  <si>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</si>
  <si>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 xml:space="preserve">                                                                                                                                                          As of November,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</si>
</sst>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Normal_Working File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zoomScale="115" zoomScaleNormal="115" workbookViewId="0">
      <pane ySplit="5" topLeftCell="A89" activePane="bottomLeft" state="frozenSplit"/>
      <selection activeCell="A7" sqref="A7:XFD8"/>
      <selection pane="bottomLeft"/>
    </sheetView>
  </sheetViews>
  <sheetFormatPr defaultRowHeight="14.4" x14ac:dyDescent="0.3"/>
  <cols>
    <col min="1" max="1" width="10.88671875" customWidth="1"/>
    <col min="3" max="3" width="10.109375" bestFit="1" customWidth="1"/>
    <col min="4" max="5" width="11.6640625" bestFit="1" customWidth="1"/>
    <col min="6" max="6" width="9.5546875" bestFit="1" customWidth="1"/>
    <col min="7" max="7" width="11.6640625" bestFit="1" customWidth="1"/>
    <col min="9" max="9" width="10.6640625" bestFit="1" customWidth="1"/>
    <col min="10" max="11" width="11.6640625" bestFit="1" customWidth="1"/>
    <col min="12" max="12" width="9.33203125" bestFit="1" customWidth="1"/>
    <col min="13" max="13" width="12.44140625" customWidth="1"/>
    <col min="14" max="14" width="9.5546875" bestFit="1" customWidth="1"/>
  </cols>
  <sheetData>
    <row r="1" spans="1:16" x14ac:dyDescent="0.3">
      <c r="D1" s="3" t="s">
        <v>15</v>
      </c>
    </row>
    <row r="2" spans="1:16" x14ac:dyDescent="0.3">
      <c r="A2" t="s">
        <v>16</v>
      </c>
      <c r="D2" s="3" t="s">
        <v>31</v>
      </c>
    </row>
    <row r="3" spans="1:16" x14ac:dyDescent="0.3">
      <c r="M3" s="5"/>
      <c r="N3" s="5"/>
      <c r="O3" s="5"/>
    </row>
    <row r="4" spans="1:16" x14ac:dyDescent="0.3">
      <c r="A4" s="11" t="s">
        <v>29</v>
      </c>
      <c r="B4" s="11"/>
      <c r="C4" s="11"/>
      <c r="D4" s="11"/>
      <c r="E4" s="11"/>
      <c r="F4" s="11"/>
      <c r="G4" s="11"/>
      <c r="I4" s="12" t="s">
        <v>4</v>
      </c>
      <c r="J4" s="12"/>
      <c r="K4" s="12"/>
      <c r="L4" s="12"/>
      <c r="M4" s="12"/>
      <c r="N4" s="12"/>
      <c r="O4" s="5"/>
    </row>
    <row r="5" spans="1:16" ht="40.200000000000003" x14ac:dyDescent="0.3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3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3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3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3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3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3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3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3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3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3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3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3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3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3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3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3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3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3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3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3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3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3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3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3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3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3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3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3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3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3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3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3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3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3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3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3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3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3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3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3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3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3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3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3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3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3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3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3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3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3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3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3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3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3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3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3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3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3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3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3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3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3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3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3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3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3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3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3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3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3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3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3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3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3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3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3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3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3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3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3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3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3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3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3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3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3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3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3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3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3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3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3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3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3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3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3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3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3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3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3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3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  <row r="107" spans="1:14" x14ac:dyDescent="0.3">
      <c r="A107" t="s">
        <v>22</v>
      </c>
      <c r="B107">
        <v>2024</v>
      </c>
      <c r="C107" s="4">
        <f t="shared" ref="C107" si="371">I107-I106</f>
        <v>884</v>
      </c>
      <c r="D107" s="4">
        <f t="shared" ref="D107" si="372">J107-J106</f>
        <v>619</v>
      </c>
      <c r="E107" s="4">
        <f t="shared" ref="E107" si="373">K107-K106</f>
        <v>1182</v>
      </c>
      <c r="F107" s="4"/>
      <c r="G107" s="4">
        <f t="shared" ref="G107" si="374">SUM(C107:F107)</f>
        <v>2685</v>
      </c>
      <c r="I107" s="4">
        <f>Raw!J109</f>
        <v>163351</v>
      </c>
      <c r="J107" s="4">
        <f>Raw!K109</f>
        <v>316123</v>
      </c>
      <c r="K107" s="4">
        <f>Raw!L109</f>
        <v>369056</v>
      </c>
      <c r="L107" s="4">
        <f>Raw!M109</f>
        <v>265</v>
      </c>
      <c r="N107" s="6">
        <f>Raw!O109</f>
        <v>848795</v>
      </c>
    </row>
    <row r="108" spans="1:14" x14ac:dyDescent="0.3">
      <c r="A108" t="s">
        <v>23</v>
      </c>
      <c r="B108">
        <v>2024</v>
      </c>
      <c r="C108" s="4">
        <f t="shared" ref="C108" si="375">I108-I107</f>
        <v>837</v>
      </c>
      <c r="D108" s="4">
        <f t="shared" ref="D108" si="376">J108-J107</f>
        <v>524</v>
      </c>
      <c r="E108" s="4">
        <f t="shared" ref="E108" si="377">K108-K107</f>
        <v>967</v>
      </c>
      <c r="F108" s="4"/>
      <c r="G108" s="4">
        <f t="shared" ref="G108" si="378">SUM(C108:F108)</f>
        <v>2328</v>
      </c>
      <c r="I108" s="4">
        <f>Raw!J110</f>
        <v>164188</v>
      </c>
      <c r="J108" s="4">
        <f>Raw!K110</f>
        <v>316647</v>
      </c>
      <c r="K108" s="4">
        <f>Raw!L110</f>
        <v>370023</v>
      </c>
      <c r="L108" s="4">
        <f>Raw!M110</f>
        <v>265</v>
      </c>
      <c r="N108" s="6">
        <f>Raw!O110</f>
        <v>851123</v>
      </c>
    </row>
    <row r="109" spans="1:14" x14ac:dyDescent="0.3">
      <c r="A109" t="s">
        <v>24</v>
      </c>
      <c r="B109">
        <v>2024</v>
      </c>
      <c r="C109" s="4">
        <f t="shared" ref="C109" si="379">I109-I108</f>
        <v>759</v>
      </c>
      <c r="D109" s="4">
        <f t="shared" ref="D109" si="380">J109-J108</f>
        <v>491</v>
      </c>
      <c r="E109" s="4">
        <f t="shared" ref="E109" si="381">K109-K108</f>
        <v>938</v>
      </c>
      <c r="F109" s="4"/>
      <c r="G109" s="4">
        <f t="shared" ref="G109" si="382">SUM(C109:F109)</f>
        <v>2188</v>
      </c>
      <c r="I109" s="4">
        <f>Raw!J111</f>
        <v>164947</v>
      </c>
      <c r="J109" s="4">
        <f>Raw!K111</f>
        <v>317138</v>
      </c>
      <c r="K109" s="4">
        <f>Raw!L111</f>
        <v>370961</v>
      </c>
      <c r="L109" s="4">
        <f>Raw!M111</f>
        <v>265</v>
      </c>
      <c r="N109" s="6">
        <f>Raw!O111</f>
        <v>853311</v>
      </c>
    </row>
  </sheetData>
  <mergeCells count="2">
    <mergeCell ref="A4:G4"/>
    <mergeCell ref="I4:N4"/>
  </mergeCells>
  <printOptions gridLines="1"/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4.4" x14ac:dyDescent="0.3"/>
  <cols>
    <col min="1" max="1" width="16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0.6640625" bestFit="1" customWidth="1"/>
    <col min="11" max="12" width="11.6640625" bestFit="1" customWidth="1"/>
    <col min="13" max="13" width="9.33203125" bestFit="1" customWidth="1"/>
    <col min="14" max="14" width="11.6640625" bestFit="1" customWidth="1"/>
    <col min="15" max="15" width="9.33203125" bestFit="1" customWidth="1"/>
    <col min="16" max="16" width="11.6640625" bestFit="1" customWidth="1"/>
  </cols>
  <sheetData>
    <row r="1" spans="2:16" x14ac:dyDescent="0.3">
      <c r="E1" s="3" t="s">
        <v>15</v>
      </c>
    </row>
    <row r="2" spans="2:16" x14ac:dyDescent="0.3">
      <c r="B2" t="s">
        <v>16</v>
      </c>
      <c r="E2" s="3" t="s">
        <v>17</v>
      </c>
    </row>
    <row r="5" spans="2:16" x14ac:dyDescent="0.3">
      <c r="D5" t="s">
        <v>3</v>
      </c>
      <c r="K5" t="s">
        <v>4</v>
      </c>
    </row>
    <row r="6" spans="2:16" x14ac:dyDescent="0.3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3"/>
    <row r="8" spans="2:16" hidden="1" x14ac:dyDescent="0.3"/>
    <row r="9" spans="2:16" x14ac:dyDescent="0.3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3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3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3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11"/>
  <sheetViews>
    <sheetView zoomScale="115" zoomScaleNormal="115" workbookViewId="0">
      <pane ySplit="7" topLeftCell="A92" activePane="bottomLeft" state="frozen"/>
      <selection pane="bottomLeft" activeCell="E3" sqref="E3"/>
    </sheetView>
  </sheetViews>
  <sheetFormatPr defaultRowHeight="14.4" x14ac:dyDescent="0.3"/>
  <cols>
    <col min="1" max="1" width="16.88671875" bestFit="1" customWidth="1"/>
    <col min="2" max="2" width="10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2.33203125" bestFit="1" customWidth="1"/>
    <col min="11" max="12" width="11.6640625" bestFit="1" customWidth="1"/>
    <col min="13" max="13" width="9.33203125" bestFit="1" customWidth="1"/>
    <col min="14" max="14" width="14" bestFit="1" customWidth="1"/>
    <col min="15" max="15" width="11.6640625" bestFit="1" customWidth="1"/>
    <col min="16" max="16" width="11.109375" bestFit="1" customWidth="1"/>
  </cols>
  <sheetData>
    <row r="1" spans="2:17" x14ac:dyDescent="0.3">
      <c r="E1" s="3" t="s">
        <v>15</v>
      </c>
    </row>
    <row r="2" spans="2:17" x14ac:dyDescent="0.3">
      <c r="B2" t="s">
        <v>16</v>
      </c>
      <c r="E2" s="3" t="s">
        <v>31</v>
      </c>
    </row>
    <row r="4" spans="2:17" x14ac:dyDescent="0.3">
      <c r="D4" t="s">
        <v>3</v>
      </c>
      <c r="K4" t="s">
        <v>4</v>
      </c>
      <c r="O4" s="5"/>
      <c r="P4" s="5"/>
      <c r="Q4" s="5"/>
    </row>
    <row r="5" spans="2:17" ht="27" x14ac:dyDescent="0.3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3">
      <c r="N6" s="5"/>
      <c r="O6" s="5"/>
      <c r="P6" s="5"/>
    </row>
    <row r="7" spans="2:17" hidden="1" x14ac:dyDescent="0.3">
      <c r="N7" s="5"/>
      <c r="O7" s="5"/>
      <c r="P7" s="5"/>
    </row>
    <row r="8" spans="2:17" x14ac:dyDescent="0.3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3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3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3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3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3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3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3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3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3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3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3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3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3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3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3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3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3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3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3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3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3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3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3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3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3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3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3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3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3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3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3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3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3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3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3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3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3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3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3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3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11" si="140">SUM(J48:M48)</f>
        <v>633931</v>
      </c>
      <c r="P48" s="10"/>
    </row>
    <row r="49" spans="2:17" x14ac:dyDescent="0.3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3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3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11" si="153">+O51-O50</f>
        <v>2528</v>
      </c>
    </row>
    <row r="52" spans="2:17" x14ac:dyDescent="0.3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3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3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3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3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3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3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3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3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3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3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3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3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3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3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3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3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3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3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3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3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3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3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3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3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3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3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3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3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3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3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3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3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3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3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3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3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3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3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3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3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3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3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3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3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3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3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3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3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3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3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3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3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3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3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3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3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  <row r="109" spans="2:17" x14ac:dyDescent="0.3">
      <c r="B109" t="s">
        <v>22</v>
      </c>
      <c r="C109">
        <v>2024</v>
      </c>
      <c r="D109" s="4">
        <f t="shared" ref="D109" si="382">J109-J108</f>
        <v>884</v>
      </c>
      <c r="E109" s="4">
        <f t="shared" ref="E109" si="383">K109-K108</f>
        <v>619</v>
      </c>
      <c r="F109" s="4">
        <f t="shared" ref="F109" si="384">L109-L108</f>
        <v>1182</v>
      </c>
      <c r="H109" s="4">
        <f t="shared" ref="H109" si="385">SUM(D109:G109)</f>
        <v>2685</v>
      </c>
      <c r="J109" s="4">
        <v>163351</v>
      </c>
      <c r="K109" s="4">
        <v>316123</v>
      </c>
      <c r="L109" s="4">
        <v>369056</v>
      </c>
      <c r="M109" s="4">
        <v>265</v>
      </c>
      <c r="N109" s="4">
        <v>848850</v>
      </c>
      <c r="O109" s="6">
        <f t="shared" si="140"/>
        <v>848795</v>
      </c>
      <c r="P109" s="10">
        <f t="shared" si="153"/>
        <v>2685</v>
      </c>
    </row>
    <row r="110" spans="2:17" x14ac:dyDescent="0.3">
      <c r="B110" t="s">
        <v>23</v>
      </c>
      <c r="C110">
        <v>2024</v>
      </c>
      <c r="D110" s="4">
        <f t="shared" ref="D110" si="386">J110-J109</f>
        <v>837</v>
      </c>
      <c r="E110" s="4">
        <f t="shared" ref="E110" si="387">K110-K109</f>
        <v>524</v>
      </c>
      <c r="F110" s="4">
        <f t="shared" ref="F110" si="388">L110-L109</f>
        <v>967</v>
      </c>
      <c r="H110" s="4">
        <f t="shared" ref="H110" si="389">SUM(D110:G110)</f>
        <v>2328</v>
      </c>
      <c r="J110" s="4">
        <v>164188</v>
      </c>
      <c r="K110" s="4">
        <v>316647</v>
      </c>
      <c r="L110" s="4">
        <v>370023</v>
      </c>
      <c r="M110" s="4">
        <v>265</v>
      </c>
      <c r="N110" s="4">
        <v>851178</v>
      </c>
      <c r="O110" s="6">
        <f t="shared" si="140"/>
        <v>851123</v>
      </c>
      <c r="P110" s="10">
        <f t="shared" si="153"/>
        <v>2328</v>
      </c>
    </row>
    <row r="111" spans="2:17" x14ac:dyDescent="0.3">
      <c r="B111" t="s">
        <v>24</v>
      </c>
      <c r="C111">
        <v>2024</v>
      </c>
      <c r="D111" s="4">
        <f t="shared" ref="D111" si="390">J111-J110</f>
        <v>759</v>
      </c>
      <c r="E111" s="4">
        <f t="shared" ref="E111" si="391">K111-K110</f>
        <v>491</v>
      </c>
      <c r="F111" s="4">
        <f t="shared" ref="F111" si="392">L111-L110</f>
        <v>938</v>
      </c>
      <c r="H111" s="4">
        <f t="shared" ref="H111" si="393">SUM(D111:G111)</f>
        <v>2188</v>
      </c>
      <c r="J111" s="4">
        <v>164947</v>
      </c>
      <c r="K111" s="4">
        <v>317138</v>
      </c>
      <c r="L111" s="4">
        <v>370961</v>
      </c>
      <c r="M111" s="4">
        <v>265</v>
      </c>
      <c r="N111" s="4">
        <v>853366</v>
      </c>
      <c r="O111" s="6">
        <f t="shared" si="140"/>
        <v>853311</v>
      </c>
      <c r="P111" s="10">
        <f t="shared" si="153"/>
        <v>2188</v>
      </c>
    </row>
  </sheetData>
  <printOptions gridLines="1"/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Eric J. Foster</cp:lastModifiedBy>
  <cp:lastPrinted>2016-07-01T14:11:43Z</cp:lastPrinted>
  <dcterms:created xsi:type="dcterms:W3CDTF">2016-07-01T13:46:51Z</dcterms:created>
  <dcterms:modified xsi:type="dcterms:W3CDTF">2024-12-13T21:12:53Z</dcterms:modified>
</cp:coreProperties>
</file>